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附件1-预算收支总表" sheetId="4" r:id="rId1"/>
    <sheet name="附件2-预算收入表" sheetId="5" r:id="rId2"/>
    <sheet name="附件3-预算支出表" sheetId="6" r:id="rId3"/>
    <sheet name="附件4-财政拨款支出预算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'附件2-预算收入表'!Module.Prix_SMC</definedName>
    <definedName name="Module.Prix_SMC" localSheetId="2">'附件3-预算支出表'!Module.Prix_SMC</definedName>
    <definedName name="Module.Prix_SMC" localSheetId="3">'附件4-财政拨款支出预算'!Module.Prix_SMC</definedName>
    <definedName name="Module.Prix_SMC">'附件2-预算收入表'!Module.Prix_SMC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'附件2-预算收入表'!Prix_SMC</definedName>
    <definedName name="Prix_SMC" localSheetId="2">'附件3-预算支出表'!Prix_SMC</definedName>
    <definedName name="Prix_SMC" localSheetId="3">'附件4-财政拨款支出预算'!Prix_SMC</definedName>
    <definedName name="Prix_SMC">'附件2-预算收入表'!Prix_SMC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B14" i="4"/>
  <c r="B18" s="1"/>
  <c r="D16" i="6"/>
  <c r="F16"/>
  <c r="G16"/>
  <c r="H16"/>
  <c r="E16" i="5"/>
  <c r="H16"/>
  <c r="I16"/>
  <c r="C12" i="7"/>
  <c r="C13" i="6"/>
  <c r="C8" s="1"/>
  <c r="C6" s="1"/>
  <c r="C16" s="1"/>
  <c r="C13" i="5"/>
  <c r="C8" s="1"/>
  <c r="C6" s="1"/>
  <c r="C16" s="1"/>
  <c r="D7" i="7"/>
  <c r="D5" s="1"/>
  <c r="D15" s="1"/>
  <c r="E7"/>
  <c r="E5" s="1"/>
  <c r="E15" s="1"/>
  <c r="C7"/>
  <c r="C5" s="1"/>
  <c r="C15" s="1"/>
  <c r="H8" i="6"/>
  <c r="H6" s="1"/>
  <c r="G8"/>
  <c r="G6" s="1"/>
  <c r="F8"/>
  <c r="F6" s="1"/>
  <c r="E8"/>
  <c r="E6" s="1"/>
  <c r="E16" s="1"/>
  <c r="D8"/>
  <c r="D6" s="1"/>
  <c r="J8" i="5"/>
  <c r="J6" s="1"/>
  <c r="J16" s="1"/>
  <c r="I8"/>
  <c r="H8"/>
  <c r="G8"/>
  <c r="G6" s="1"/>
  <c r="G16" s="1"/>
  <c r="F8"/>
  <c r="F6" s="1"/>
  <c r="F16" s="1"/>
  <c r="E8"/>
  <c r="D8"/>
  <c r="D6" s="1"/>
  <c r="D16" s="1"/>
  <c r="I6"/>
  <c r="H6"/>
  <c r="E6"/>
  <c r="D14" i="4"/>
  <c r="D18" s="1"/>
</calcChain>
</file>

<file path=xl/sharedStrings.xml><?xml version="1.0" encoding="utf-8"?>
<sst xmlns="http://schemas.openxmlformats.org/spreadsheetml/2006/main" count="148" uniqueCount="71">
  <si>
    <t>高等学校收支预算总表</t>
  </si>
  <si>
    <t>单位：沈阳音乐学院</t>
    <phoneticPr fontId="6" type="noConversion"/>
  </si>
  <si>
    <t xml:space="preserve">            单位：万元</t>
  </si>
  <si>
    <t>收      入</t>
  </si>
  <si>
    <t>支      出</t>
  </si>
  <si>
    <t>项目</t>
  </si>
  <si>
    <t>预算数</t>
  </si>
  <si>
    <t>一、财政拨款</t>
  </si>
  <si>
    <t>一、一般公共服务</t>
  </si>
  <si>
    <t>二、外交</t>
  </si>
  <si>
    <t>三、国防</t>
  </si>
  <si>
    <t>四、教育</t>
  </si>
  <si>
    <t xml:space="preserve">    其中：捐赠收入</t>
  </si>
  <si>
    <t>五、科学技术</t>
  </si>
  <si>
    <t>六、文化体育与传媒</t>
  </si>
  <si>
    <t>七、社会保障和就业</t>
    <phoneticPr fontId="6" type="noConversion"/>
  </si>
  <si>
    <t>八、医疗卫生</t>
    <phoneticPr fontId="6" type="noConversion"/>
  </si>
  <si>
    <t>九、住房保障支出</t>
    <phoneticPr fontId="6" type="noConversion"/>
  </si>
  <si>
    <t>本年收入合计</t>
  </si>
  <si>
    <t>本年支出合计</t>
  </si>
  <si>
    <t>用事业基金弥补收支差额</t>
  </si>
  <si>
    <t>结转下年</t>
  </si>
  <si>
    <t>上年结转</t>
  </si>
  <si>
    <t>收    入    总    计</t>
  </si>
  <si>
    <t xml:space="preserve">    支    出    总    计</t>
  </si>
  <si>
    <t>高等学校收入预算表</t>
  </si>
  <si>
    <t>单位：万元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</si>
  <si>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</si>
  <si>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</si>
  <si>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</si>
  <si>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</si>
  <si>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</si>
  <si>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</si>
  <si>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</si>
  <si>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</si>
  <si>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</si>
  <si>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</si>
  <si>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</si>
  <si>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</si>
  <si>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</si>
  <si>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</si>
  <si>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</si>
  <si>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</si>
  <si>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</si>
  <si>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</si>
  <si>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</si>
  <si>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</si>
  <si>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</si>
  <si>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</si>
  <si>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</si>
  <si>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</si>
  <si>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</si>
  <si>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</si>
  <si>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</si>
  <si>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高等学校支出预算表</t>
  </si>
  <si>
    <t>基本支出</t>
  </si>
  <si>
    <t>项目支出</t>
  </si>
  <si>
    <t>上缴上级支出</t>
  </si>
  <si>
    <t>经营支出</t>
  </si>
  <si>
    <t>对下级单位补助支出</t>
  </si>
  <si>
    <t>高等学校财政拨款支出预算表</t>
  </si>
  <si>
    <t>合  计</t>
  </si>
  <si>
    <t>备注</t>
  </si>
  <si>
    <t>二、中央预下达专项资金纳入省本级预算部分</t>
    <phoneticPr fontId="1" type="noConversion"/>
  </si>
  <si>
    <t>三、事业收入</t>
    <phoneticPr fontId="1" type="noConversion"/>
  </si>
  <si>
    <t>四、事业单位经营收入</t>
    <phoneticPr fontId="1" type="noConversion"/>
  </si>
  <si>
    <t>五、其他收入</t>
    <phoneticPr fontId="1" type="noConversion"/>
  </si>
  <si>
    <t xml:space="preserve">             年度：2016年</t>
    <phoneticPr fontId="6" type="noConversion"/>
  </si>
  <si>
    <t xml:space="preserve">      年度：2016年</t>
    <phoneticPr fontId="6" type="noConversion"/>
  </si>
  <si>
    <t xml:space="preserve">              年度：2016年</t>
    <phoneticPr fontId="6" type="noConversion"/>
  </si>
  <si>
    <t xml:space="preserve">                  年度：2016年</t>
    <phoneticPr fontId="6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</si>
</sst>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9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宋体"/>
      <family val="3"/>
      <charset val="134"/>
    </font>
    <font>
      <sz val="12"/>
      <name val="Trial"/>
    </font>
    <font>
      <b/>
      <sz val="9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name val="黑体"/>
      <family val="3"/>
      <charset val="134"/>
    </font>
    <font>
      <b/>
      <sz val="12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4" fillId="0" borderId="0"/>
    <xf numFmtId="0" fontId="10" fillId="0" borderId="0"/>
    <xf numFmtId="0" fontId="11" fillId="0" borderId="0"/>
    <xf numFmtId="0" fontId="12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>
      <protection locked="0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8" fillId="21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9" fillId="19" borderId="0" applyNumberFormat="0" applyBorder="0" applyAlignment="0" applyProtection="0"/>
    <xf numFmtId="0" fontId="19" fillId="4" borderId="0" applyNumberFormat="0" applyBorder="0" applyAlignment="0" applyProtection="0"/>
    <xf numFmtId="0" fontId="18" fillId="20" borderId="0" applyNumberFormat="0" applyBorder="0" applyAlignment="0" applyProtection="0"/>
    <xf numFmtId="0" fontId="16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0" borderId="0" applyNumberFormat="0" applyBorder="0" applyAlignment="0" applyProtection="0"/>
    <xf numFmtId="0" fontId="18" fillId="2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9" fillId="6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/>
    <xf numFmtId="0" fontId="19" fillId="19" borderId="0" applyNumberFormat="0" applyBorder="0" applyAlignment="0" applyProtection="0"/>
    <xf numFmtId="0" fontId="19" fillId="7" borderId="0" applyNumberFormat="0" applyBorder="0" applyAlignment="0" applyProtection="0"/>
    <xf numFmtId="0" fontId="18" fillId="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0" fillId="0" borderId="0">
      <alignment horizontal="center" wrapText="1"/>
      <protection locked="0"/>
    </xf>
    <xf numFmtId="0" fontId="21" fillId="3" borderId="0" applyNumberFormat="0" applyBorder="0" applyAlignment="0" applyProtection="0">
      <alignment vertical="center"/>
    </xf>
    <xf numFmtId="3" fontId="22" fillId="0" borderId="0"/>
    <xf numFmtId="177" fontId="23" fillId="0" borderId="3" applyAlignment="0" applyProtection="0"/>
    <xf numFmtId="178" fontId="2" fillId="0" borderId="0" applyFill="0" applyBorder="0" applyAlignment="0"/>
    <xf numFmtId="0" fontId="24" fillId="20" borderId="4" applyNumberFormat="0" applyAlignment="0" applyProtection="0">
      <alignment vertical="center"/>
    </xf>
    <xf numFmtId="0" fontId="25" fillId="21" borderId="5" applyNumberFormat="0" applyAlignment="0" applyProtection="0">
      <alignment vertical="center"/>
    </xf>
    <xf numFmtId="0" fontId="2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6" fillId="0" borderId="0"/>
    <xf numFmtId="180" fontId="2" fillId="0" borderId="0" applyFont="0" applyFill="0" applyBorder="0" applyAlignment="0" applyProtection="0"/>
    <xf numFmtId="181" fontId="13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6" fillId="0" borderId="0"/>
    <xf numFmtId="0" fontId="27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6" fillId="0" borderId="0"/>
    <xf numFmtId="0" fontId="28" fillId="0" borderId="0" applyNumberFormat="0" applyFill="0" applyBorder="0" applyAlignment="0" applyProtection="0">
      <alignment vertical="center"/>
    </xf>
    <xf numFmtId="2" fontId="27" fillId="0" borderId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2" fillId="0" borderId="6" applyNumberFormat="0" applyAlignment="0" applyProtection="0">
      <alignment horizontal="left" vertical="center"/>
    </xf>
    <xf numFmtId="0" fontId="32" fillId="0" borderId="7">
      <alignment horizontal="left"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Protection="0"/>
    <xf numFmtId="0" fontId="32" fillId="0" borderId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7" borderId="4" applyNumberFormat="0" applyAlignment="0" applyProtection="0">
      <alignment vertical="center"/>
    </xf>
    <xf numFmtId="0" fontId="31" fillId="19" borderId="2" applyNumberFormat="0" applyBorder="0" applyAlignment="0" applyProtection="0"/>
    <xf numFmtId="186" fontId="39" fillId="25" borderId="0"/>
    <xf numFmtId="0" fontId="40" fillId="0" borderId="11" applyNumberFormat="0" applyFill="0" applyAlignment="0" applyProtection="0">
      <alignment vertical="center"/>
    </xf>
    <xf numFmtId="186" fontId="41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42" fillId="27" borderId="0" applyNumberFormat="0" applyBorder="0" applyAlignment="0" applyProtection="0">
      <alignment vertical="center"/>
    </xf>
    <xf numFmtId="0" fontId="26" fillId="0" borderId="0"/>
    <xf numFmtId="37" fontId="43" fillId="0" borderId="0"/>
    <xf numFmtId="0" fontId="44" fillId="0" borderId="0"/>
    <xf numFmtId="0" fontId="39" fillId="0" borderId="0"/>
    <xf numFmtId="191" fontId="45" fillId="0" borderId="0"/>
    <xf numFmtId="0" fontId="11" fillId="0" borderId="0"/>
    <xf numFmtId="0" fontId="2" fillId="19" borderId="12" applyNumberFormat="0" applyFont="0" applyAlignment="0" applyProtection="0">
      <alignment vertical="center"/>
    </xf>
    <xf numFmtId="0" fontId="46" fillId="20" borderId="13" applyNumberFormat="0" applyAlignment="0" applyProtection="0">
      <alignment vertical="center"/>
    </xf>
    <xf numFmtId="14" fontId="20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23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7" fillId="0" borderId="0"/>
    <xf numFmtId="0" fontId="23" fillId="0" borderId="0" applyNumberFormat="0" applyFill="0" applyBorder="0" applyAlignment="0" applyProtection="0"/>
    <xf numFmtId="0" fontId="14" fillId="0" borderId="0"/>
    <xf numFmtId="0" fontId="48" fillId="29" borderId="15">
      <protection locked="0"/>
    </xf>
    <xf numFmtId="0" fontId="49" fillId="0" borderId="0"/>
    <xf numFmtId="0" fontId="48" fillId="29" borderId="15">
      <protection locked="0"/>
    </xf>
    <xf numFmtId="0" fontId="48" fillId="29" borderId="15"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3" fillId="0" borderId="17" applyNumberFormat="0" applyFill="0" applyProtection="0">
      <alignment horizontal="right"/>
    </xf>
    <xf numFmtId="0" fontId="52" fillId="0" borderId="8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5" fillId="0" borderId="17" applyNumberFormat="0" applyFill="0" applyProtection="0">
      <alignment horizontal="center"/>
    </xf>
    <xf numFmtId="0" fontId="56" fillId="0" borderId="0" applyNumberFormat="0" applyFill="0" applyBorder="0" applyAlignment="0" applyProtection="0"/>
    <xf numFmtId="0" fontId="57" fillId="0" borderId="18" applyNumberFormat="0" applyFill="0" applyProtection="0">
      <alignment horizont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0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0" borderId="0">
      <alignment vertical="center"/>
    </xf>
    <xf numFmtId="0" fontId="13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8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9" fillId="6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72" fillId="20" borderId="4" applyNumberFormat="0" applyAlignment="0" applyProtection="0">
      <alignment vertical="center"/>
    </xf>
    <xf numFmtId="0" fontId="73" fillId="21" borderId="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7" fillId="0" borderId="18" applyNumberFormat="0" applyFill="0" applyProtection="0">
      <alignment horizontal="left"/>
    </xf>
    <xf numFmtId="0" fontId="75" fillId="0" borderId="0" applyNumberFormat="0" applyFill="0" applyBorder="0" applyAlignment="0" applyProtection="0">
      <alignment vertical="center"/>
    </xf>
    <xf numFmtId="0" fontId="76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6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7" fillId="0" borderId="0"/>
    <xf numFmtId="0" fontId="78" fillId="30" borderId="0" applyNumberFormat="0" applyBorder="0" applyAlignment="0" applyProtection="0"/>
    <xf numFmtId="0" fontId="78" fillId="31" borderId="0" applyNumberFormat="0" applyBorder="0" applyAlignment="0" applyProtection="0"/>
    <xf numFmtId="0" fontId="78" fillId="32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203" fontId="13" fillId="0" borderId="18" applyFill="0" applyProtection="0">
      <alignment horizontal="right"/>
    </xf>
    <xf numFmtId="0" fontId="13" fillId="0" borderId="17" applyNumberFormat="0" applyFill="0" applyProtection="0">
      <alignment horizontal="left"/>
    </xf>
    <xf numFmtId="0" fontId="79" fillId="27" borderId="0" applyNumberFormat="0" applyBorder="0" applyAlignment="0" applyProtection="0">
      <alignment vertical="center"/>
    </xf>
    <xf numFmtId="0" fontId="80" fillId="20" borderId="13" applyNumberFormat="0" applyAlignment="0" applyProtection="0">
      <alignment vertical="center"/>
    </xf>
    <xf numFmtId="0" fontId="81" fillId="7" borderId="4" applyNumberFormat="0" applyAlignment="0" applyProtection="0">
      <alignment vertical="center"/>
    </xf>
    <xf numFmtId="1" fontId="13" fillId="0" borderId="18" applyFill="0" applyProtection="0">
      <alignment horizontal="center"/>
    </xf>
    <xf numFmtId="1" fontId="5" fillId="0" borderId="2">
      <alignment vertical="center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82" fillId="0" borderId="0"/>
    <xf numFmtId="204" fontId="5" fillId="0" borderId="2">
      <alignment vertical="center"/>
      <protection locked="0"/>
    </xf>
    <xf numFmtId="0" fontId="10" fillId="0" borderId="0"/>
    <xf numFmtId="0" fontId="83" fillId="0" borderId="0"/>
    <xf numFmtId="0" fontId="84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5" fillId="0" borderId="0"/>
  </cellStyleXfs>
  <cellXfs count="60">
    <xf numFmtId="0" fontId="0" fillId="0" borderId="0" xfId="0">
      <alignment vertical="center"/>
    </xf>
    <xf numFmtId="0" fontId="4" fillId="0" borderId="0" xfId="2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right" vertical="center"/>
    </xf>
    <xf numFmtId="0" fontId="8" fillId="0" borderId="2" xfId="2" quotePrefix="1" applyFont="1" applyBorder="1" applyAlignment="1">
      <alignment horizontal="center" vertical="center"/>
    </xf>
    <xf numFmtId="0" fontId="4" fillId="0" borderId="2" xfId="2" quotePrefix="1" applyFont="1" applyBorder="1" applyAlignment="1">
      <alignment vertical="center"/>
    </xf>
    <xf numFmtId="0" fontId="4" fillId="0" borderId="2" xfId="2" applyFont="1" applyBorder="1" applyAlignment="1">
      <alignment vertical="center"/>
    </xf>
    <xf numFmtId="0" fontId="4" fillId="0" borderId="2" xfId="2" quotePrefix="1" applyFont="1" applyBorder="1" applyAlignment="1">
      <alignment horizontal="center" vertical="center"/>
    </xf>
    <xf numFmtId="0" fontId="19" fillId="0" borderId="0" xfId="1" applyFont="1"/>
    <xf numFmtId="0" fontId="19" fillId="0" borderId="0" xfId="1" applyFont="1" applyFill="1" applyAlignment="1">
      <alignment vertical="center"/>
    </xf>
    <xf numFmtId="0" fontId="19" fillId="0" borderId="0" xfId="1" applyFont="1" applyFill="1" applyAlignment="1">
      <alignment horizontal="center"/>
    </xf>
    <xf numFmtId="0" fontId="19" fillId="0" borderId="0" xfId="1" applyFont="1" applyFill="1"/>
    <xf numFmtId="0" fontId="14" fillId="0" borderId="0" xfId="1" applyFont="1" applyFill="1" applyAlignment="1">
      <alignment horizontal="right" vertical="center"/>
    </xf>
    <xf numFmtId="0" fontId="78" fillId="0" borderId="0" xfId="1" applyFont="1"/>
    <xf numFmtId="0" fontId="78" fillId="0" borderId="2" xfId="1" applyFont="1" applyFill="1" applyBorder="1" applyAlignment="1">
      <alignment horizontal="center" vertical="center" wrapText="1" shrinkToFit="1"/>
    </xf>
    <xf numFmtId="49" fontId="4" fillId="0" borderId="2" xfId="2" applyNumberFormat="1" applyFont="1" applyBorder="1" applyAlignment="1">
      <alignment vertical="center"/>
    </xf>
    <xf numFmtId="43" fontId="19" fillId="0" borderId="2" xfId="1" applyNumberFormat="1" applyFont="1" applyFill="1" applyBorder="1" applyAlignment="1">
      <alignment horizontal="right" vertical="center" shrinkToFit="1"/>
    </xf>
    <xf numFmtId="49" fontId="4" fillId="0" borderId="2" xfId="2" applyNumberFormat="1" applyFont="1" applyFill="1" applyBorder="1" applyAlignment="1">
      <alignment vertical="center"/>
    </xf>
    <xf numFmtId="49" fontId="4" fillId="0" borderId="2" xfId="2" applyNumberFormat="1" applyFont="1" applyFill="1" applyBorder="1" applyAlignment="1">
      <alignment horizontal="left" vertical="center"/>
    </xf>
    <xf numFmtId="0" fontId="19" fillId="0" borderId="2" xfId="1" applyFont="1" applyFill="1" applyBorder="1" applyAlignment="1">
      <alignment horizontal="left" vertical="center" shrinkToFit="1"/>
    </xf>
    <xf numFmtId="0" fontId="19" fillId="0" borderId="2" xfId="1" applyFont="1" applyBorder="1"/>
    <xf numFmtId="4" fontId="19" fillId="0" borderId="0" xfId="1" applyNumberFormat="1" applyFont="1"/>
    <xf numFmtId="0" fontId="4" fillId="0" borderId="1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right" vertical="center"/>
    </xf>
    <xf numFmtId="0" fontId="6" fillId="0" borderId="0" xfId="2" applyFont="1" applyAlignment="1">
      <alignment vertical="center"/>
    </xf>
    <xf numFmtId="0" fontId="8" fillId="0" borderId="2" xfId="2" applyFont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4" fillId="0" borderId="0" xfId="2" applyFill="1" applyAlignment="1">
      <alignment vertical="center"/>
    </xf>
    <xf numFmtId="49" fontId="87" fillId="0" borderId="2" xfId="2" applyNumberFormat="1" applyFont="1" applyFill="1" applyBorder="1" applyAlignment="1">
      <alignment vertical="center"/>
    </xf>
    <xf numFmtId="0" fontId="88" fillId="0" borderId="2" xfId="1" applyFont="1" applyFill="1" applyBorder="1" applyAlignment="1">
      <alignment vertical="center" wrapText="1" shrinkToFit="1"/>
    </xf>
    <xf numFmtId="176" fontId="90" fillId="0" borderId="2" xfId="2" applyNumberFormat="1" applyFont="1" applyBorder="1" applyAlignment="1">
      <alignment horizontal="right" vertical="center"/>
    </xf>
    <xf numFmtId="176" fontId="90" fillId="0" borderId="2" xfId="2" applyNumberFormat="1" applyFont="1" applyBorder="1" applyAlignment="1">
      <alignment vertical="center"/>
    </xf>
    <xf numFmtId="0" fontId="91" fillId="0" borderId="2" xfId="2" applyFont="1" applyBorder="1" applyAlignment="1">
      <alignment horizontal="right" vertical="center"/>
    </xf>
    <xf numFmtId="43" fontId="92" fillId="0" borderId="2" xfId="1" applyNumberFormat="1" applyFont="1" applyFill="1" applyBorder="1" applyAlignment="1">
      <alignment horizontal="right" vertical="center" shrinkToFit="1"/>
    </xf>
    <xf numFmtId="0" fontId="92" fillId="0" borderId="2" xfId="1" applyFont="1" applyBorder="1"/>
    <xf numFmtId="176" fontId="90" fillId="0" borderId="2" xfId="2" applyNumberFormat="1" applyFont="1" applyFill="1" applyBorder="1" applyAlignment="1">
      <alignment horizontal="right" vertical="center"/>
    </xf>
    <xf numFmtId="0" fontId="90" fillId="0" borderId="2" xfId="2" applyFont="1" applyFill="1" applyBorder="1" applyAlignment="1">
      <alignment vertical="center"/>
    </xf>
    <xf numFmtId="0" fontId="91" fillId="0" borderId="2" xfId="2" applyFont="1" applyBorder="1" applyAlignment="1">
      <alignment vertical="center"/>
    </xf>
    <xf numFmtId="0" fontId="90" fillId="0" borderId="2" xfId="2" applyFont="1" applyBorder="1" applyAlignment="1">
      <alignment vertical="center"/>
    </xf>
    <xf numFmtId="0" fontId="90" fillId="0" borderId="2" xfId="2" applyFont="1" applyBorder="1" applyAlignment="1">
      <alignment horizontal="right" vertical="center"/>
    </xf>
    <xf numFmtId="0" fontId="93" fillId="0" borderId="2" xfId="2" applyFont="1" applyBorder="1" applyAlignment="1">
      <alignment horizontal="center" vertical="center"/>
    </xf>
    <xf numFmtId="176" fontId="94" fillId="0" borderId="2" xfId="2" applyNumberFormat="1" applyFont="1" applyBorder="1" applyAlignment="1">
      <alignment horizontal="right" vertical="center"/>
    </xf>
    <xf numFmtId="0" fontId="93" fillId="0" borderId="2" xfId="2" quotePrefix="1" applyFont="1" applyBorder="1" applyAlignment="1">
      <alignment vertical="center"/>
    </xf>
    <xf numFmtId="49" fontId="8" fillId="0" borderId="2" xfId="2" applyNumberFormat="1" applyFont="1" applyFill="1" applyBorder="1" applyAlignment="1">
      <alignment horizontal="center" vertical="center"/>
    </xf>
    <xf numFmtId="43" fontId="95" fillId="0" borderId="2" xfId="1" applyNumberFormat="1" applyFont="1" applyBorder="1" applyAlignment="1">
      <alignment vertical="center"/>
    </xf>
    <xf numFmtId="43" fontId="89" fillId="0" borderId="2" xfId="1" applyNumberFormat="1" applyFont="1" applyBorder="1" applyAlignment="1">
      <alignment vertical="center"/>
    </xf>
    <xf numFmtId="43" fontId="96" fillId="0" borderId="2" xfId="1" applyNumberFormat="1" applyFont="1" applyBorder="1" applyAlignment="1">
      <alignment vertical="center"/>
    </xf>
    <xf numFmtId="176" fontId="94" fillId="0" borderId="2" xfId="2" applyNumberFormat="1" applyFont="1" applyFill="1" applyBorder="1" applyAlignment="1">
      <alignment horizontal="right" vertical="center"/>
    </xf>
    <xf numFmtId="0" fontId="94" fillId="0" borderId="2" xfId="2" applyFont="1" applyFill="1" applyBorder="1" applyAlignment="1">
      <alignment vertical="center"/>
    </xf>
    <xf numFmtId="0" fontId="3" fillId="0" borderId="0" xfId="1" applyFont="1" applyFill="1" applyAlignment="1">
      <alignment horizontal="center" vertical="center"/>
    </xf>
    <xf numFmtId="0" fontId="4" fillId="0" borderId="1" xfId="2" applyFont="1" applyBorder="1" applyAlignment="1">
      <alignment horizontal="left" vertical="center"/>
    </xf>
    <xf numFmtId="0" fontId="7" fillId="0" borderId="2" xfId="2" quotePrefix="1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8" fillId="0" borderId="2" xfId="1" applyFont="1" applyFill="1" applyBorder="1" applyAlignment="1">
      <alignment horizontal="center" vertical="center" wrapText="1" shrinkToFit="1"/>
    </xf>
    <xf numFmtId="0" fontId="86" fillId="0" borderId="0" xfId="1" applyFont="1" applyFill="1" applyAlignment="1">
      <alignment horizontal="center" vertical="center"/>
    </xf>
    <xf numFmtId="0" fontId="19" fillId="0" borderId="1" xfId="1" applyFont="1" applyFill="1" applyBorder="1" applyAlignment="1">
      <alignment horizontal="left" vertical="center"/>
    </xf>
    <xf numFmtId="0" fontId="78" fillId="0" borderId="2" xfId="1" applyFont="1" applyFill="1" applyBorder="1" applyAlignment="1">
      <alignment horizontal="center" vertical="center" shrinkToFit="1"/>
    </xf>
    <xf numFmtId="0" fontId="89" fillId="0" borderId="2" xfId="1" applyFont="1" applyFill="1" applyBorder="1" applyAlignment="1">
      <alignment horizontal="center" vertical="center" wrapText="1" shrinkToFit="1"/>
    </xf>
    <xf numFmtId="0" fontId="8" fillId="0" borderId="0" xfId="1" applyFont="1" applyAlignment="1">
      <alignment vertical="center"/>
    </xf>
  </cellXfs>
  <cellStyles count="449">
    <cellStyle name="_20100326高清市院遂宁检察院1080P配置清单26日改" xfId="3"/>
    <cellStyle name="_Book1" xfId="4"/>
    <cellStyle name="_Book1_1" xfId="5"/>
    <cellStyle name="_Book1_2" xfId="6"/>
    <cellStyle name="_ET_STYLE_NoName_00_" xfId="7"/>
    <cellStyle name="_ET_STYLE_NoName_00__Book1" xfId="8"/>
    <cellStyle name="_ET_STYLE_NoName_00__Book1_1" xfId="9"/>
    <cellStyle name="_ET_STYLE_NoName_00__Book1_1_县公司" xfId="10"/>
    <cellStyle name="_ET_STYLE_NoName_00__Book1_1_银行账户情况表_2010年12月" xfId="11"/>
    <cellStyle name="_ET_STYLE_NoName_00__Book1_2" xfId="12"/>
    <cellStyle name="_ET_STYLE_NoName_00__Book1_县公司" xfId="13"/>
    <cellStyle name="_ET_STYLE_NoName_00__Book1_银行账户情况表_2010年12月" xfId="14"/>
    <cellStyle name="_ET_STYLE_NoName_00__Sheet3" xfId="15"/>
    <cellStyle name="_ET_STYLE_NoName_00__建行" xfId="16"/>
    <cellStyle name="_ET_STYLE_NoName_00__县公司" xfId="17"/>
    <cellStyle name="_ET_STYLE_NoName_00__银行账户情况表_2010年12月" xfId="18"/>
    <cellStyle name="_ET_STYLE_NoName_00__云南水利电力有限公司" xfId="19"/>
    <cellStyle name="_Sheet1" xfId="20"/>
    <cellStyle name="_本部汇总" xfId="21"/>
    <cellStyle name="_弱电系统设备配置报价清单" xfId="22"/>
    <cellStyle name="0,0_x000d_&#10;NA_x000d_&#10;" xfId="23"/>
    <cellStyle name="20% - Accent1" xfId="24"/>
    <cellStyle name="20% - Accent2" xfId="25"/>
    <cellStyle name="20% - Accent3" xfId="26"/>
    <cellStyle name="20% - Accent4" xfId="27"/>
    <cellStyle name="20% - Accent5" xfId="28"/>
    <cellStyle name="20% - Accent6" xfId="29"/>
    <cellStyle name="20% - 强调文字颜色 1 2" xfId="30"/>
    <cellStyle name="20% - 强调文字颜色 2 2" xfId="31"/>
    <cellStyle name="20% - 强调文字颜色 3 2" xfId="32"/>
    <cellStyle name="20% - 强调文字颜色 4 2" xfId="33"/>
    <cellStyle name="20% - 强调文字颜色 5 2" xfId="34"/>
    <cellStyle name="20% - 强调文字颜色 6 2" xfId="35"/>
    <cellStyle name="40% - Accent1" xfId="36"/>
    <cellStyle name="40% - Accent2" xfId="37"/>
    <cellStyle name="40% - Accent3" xfId="38"/>
    <cellStyle name="40% - Accent4" xfId="39"/>
    <cellStyle name="40% - Accent5" xfId="40"/>
    <cellStyle name="40% - Accent6" xfId="41"/>
    <cellStyle name="40% - 强调文字颜色 1 2" xfId="42"/>
    <cellStyle name="40% - 强调文字颜色 2 2" xfId="43"/>
    <cellStyle name="40% - 强调文字颜色 3 2" xfId="44"/>
    <cellStyle name="40% - 强调文字颜色 4 2" xfId="45"/>
    <cellStyle name="40% - 强调文字颜色 5 2" xfId="46"/>
    <cellStyle name="40% - 强调文字颜色 6 2" xfId="47"/>
    <cellStyle name="60% - Accent1" xfId="48"/>
    <cellStyle name="60% - Accent2" xfId="49"/>
    <cellStyle name="60% - Accent3" xfId="50"/>
    <cellStyle name="60% - Accent4" xfId="51"/>
    <cellStyle name="60% - Accent5" xfId="52"/>
    <cellStyle name="60% - Accent6" xfId="53"/>
    <cellStyle name="60% - 强调文字颜色 1 2" xfId="54"/>
    <cellStyle name="60% - 强调文字颜色 2 2" xfId="55"/>
    <cellStyle name="60% - 强调文字颜色 3 2" xfId="56"/>
    <cellStyle name="60% - 强调文字颜色 4 2" xfId="57"/>
    <cellStyle name="60% - 强调文字颜色 5 2" xfId="58"/>
    <cellStyle name="60% - 强调文字颜色 6 2" xfId="59"/>
    <cellStyle name="6mal" xfId="60"/>
    <cellStyle name="Accent1" xfId="61"/>
    <cellStyle name="Accent1 - 20%" xfId="62"/>
    <cellStyle name="Accent1 - 40%" xfId="63"/>
    <cellStyle name="Accent1 - 60%" xfId="64"/>
    <cellStyle name="Accent1_公安安全支出补充表5.14" xfId="65"/>
    <cellStyle name="Accent2" xfId="66"/>
    <cellStyle name="Accent2 - 20%" xfId="67"/>
    <cellStyle name="Accent2 - 40%" xfId="68"/>
    <cellStyle name="Accent2 - 60%" xfId="69"/>
    <cellStyle name="Accent2_公安安全支出补充表5.14" xfId="70"/>
    <cellStyle name="Accent3" xfId="71"/>
    <cellStyle name="Accent3 - 20%" xfId="72"/>
    <cellStyle name="Accent3 - 40%" xfId="73"/>
    <cellStyle name="Accent3 - 60%" xfId="74"/>
    <cellStyle name="Accent3_公安安全支出补充表5.14" xfId="75"/>
    <cellStyle name="Accent4" xfId="76"/>
    <cellStyle name="Accent4 - 20%" xfId="77"/>
    <cellStyle name="Accent4 - 40%" xfId="78"/>
    <cellStyle name="Accent4 - 60%" xfId="79"/>
    <cellStyle name="Accent4_公安安全支出补充表5.14" xfId="80"/>
    <cellStyle name="Accent5" xfId="81"/>
    <cellStyle name="Accent5 - 20%" xfId="82"/>
    <cellStyle name="Accent5 - 40%" xfId="83"/>
    <cellStyle name="Accent5 - 60%" xfId="84"/>
    <cellStyle name="Accent5_公安安全支出补充表5.14" xfId="85"/>
    <cellStyle name="Accent6" xfId="86"/>
    <cellStyle name="Accent6 - 20%" xfId="87"/>
    <cellStyle name="Accent6 - 40%" xfId="88"/>
    <cellStyle name="Accent6 - 60%" xfId="89"/>
    <cellStyle name="Accent6_公安安全支出补充表5.14" xfId="90"/>
    <cellStyle name="args.style" xfId="91"/>
    <cellStyle name="Bad" xfId="92"/>
    <cellStyle name="Black" xfId="93"/>
    <cellStyle name="Border" xfId="94"/>
    <cellStyle name="Calc Currency (0)" xfId="95"/>
    <cellStyle name="Calculation" xfId="96"/>
    <cellStyle name="Check Cell" xfId="97"/>
    <cellStyle name="ColLevel_0" xfId="98"/>
    <cellStyle name="Comma [0]" xfId="99"/>
    <cellStyle name="comma zerodec" xfId="100"/>
    <cellStyle name="Comma_!!!GO" xfId="101"/>
    <cellStyle name="comma-d" xfId="102"/>
    <cellStyle name="Currency [0]" xfId="103"/>
    <cellStyle name="Currency_!!!GO" xfId="104"/>
    <cellStyle name="Currency1" xfId="105"/>
    <cellStyle name="Date" xfId="106"/>
    <cellStyle name="Dezimal [0]_laroux" xfId="107"/>
    <cellStyle name="Dezimal_laroux" xfId="108"/>
    <cellStyle name="Dollar (zero dec)" xfId="109"/>
    <cellStyle name="Explanatory Text" xfId="110"/>
    <cellStyle name="Fixed" xfId="111"/>
    <cellStyle name="Followed Hyperlink_AheadBehind.xls Chart 23" xfId="112"/>
    <cellStyle name="Good" xfId="113"/>
    <cellStyle name="Grey" xfId="114"/>
    <cellStyle name="Header1" xfId="115"/>
    <cellStyle name="Header2" xfId="116"/>
    <cellStyle name="Heading 1" xfId="117"/>
    <cellStyle name="Heading 2" xfId="118"/>
    <cellStyle name="Heading 3" xfId="119"/>
    <cellStyle name="Heading 4" xfId="120"/>
    <cellStyle name="HEADING1" xfId="121"/>
    <cellStyle name="HEADING2" xfId="122"/>
    <cellStyle name="Hyperlink_AheadBehind.xls Chart 23" xfId="123"/>
    <cellStyle name="Input" xfId="124"/>
    <cellStyle name="Input [yellow]" xfId="125"/>
    <cellStyle name="Input Cells" xfId="126"/>
    <cellStyle name="Linked Cell" xfId="127"/>
    <cellStyle name="Linked Cells" xfId="128"/>
    <cellStyle name="Millares [0]_96 Risk" xfId="129"/>
    <cellStyle name="Millares_96 Risk" xfId="130"/>
    <cellStyle name="Milliers [0]_!!!GO" xfId="131"/>
    <cellStyle name="Milliers_!!!GO" xfId="132"/>
    <cellStyle name="Moneda [0]_96 Risk" xfId="133"/>
    <cellStyle name="Moneda_96 Risk" xfId="134"/>
    <cellStyle name="Mon閠aire [0]_!!!GO" xfId="135"/>
    <cellStyle name="Mon閠aire_!!!GO" xfId="136"/>
    <cellStyle name="Neutral" xfId="137"/>
    <cellStyle name="New Times Roman" xfId="138"/>
    <cellStyle name="no dec" xfId="139"/>
    <cellStyle name="Non défini" xfId="140"/>
    <cellStyle name="Norma,_laroux_4_营业在建 (2)_E21" xfId="141"/>
    <cellStyle name="Normal - Style1" xfId="142"/>
    <cellStyle name="Normal_!!!GO" xfId="143"/>
    <cellStyle name="Note" xfId="144"/>
    <cellStyle name="Output" xfId="145"/>
    <cellStyle name="per.style" xfId="146"/>
    <cellStyle name="Percent [2]" xfId="147"/>
    <cellStyle name="Percent_!!!GO" xfId="148"/>
    <cellStyle name="Pourcentage_pldt" xfId="149"/>
    <cellStyle name="PSChar" xfId="150"/>
    <cellStyle name="PSDate" xfId="151"/>
    <cellStyle name="PSDec" xfId="152"/>
    <cellStyle name="PSHeading" xfId="153"/>
    <cellStyle name="PSInt" xfId="154"/>
    <cellStyle name="PSSpacer" xfId="155"/>
    <cellStyle name="Red" xfId="156"/>
    <cellStyle name="RowLevel_0" xfId="157"/>
    <cellStyle name="s]_x000d_&#10;load=_x000d_&#10;run=_x000d_&#10;NullPort=None_x000d_&#10;device=HP LaserJet 4 Plus,HPPCL5MS,LPT1:_x000d_&#10;_x000d_&#10;[Desktop]_x000d_&#10;Wallpaper=(无)_x000d_&#10;TileWallpaper=0_x000d_" xfId="158"/>
    <cellStyle name="sstot" xfId="159"/>
    <cellStyle name="Standard_AREAS" xfId="160"/>
    <cellStyle name="t" xfId="161"/>
    <cellStyle name="t_HVAC Equipment (3)" xfId="162"/>
    <cellStyle name="Title" xfId="163"/>
    <cellStyle name="Total" xfId="164"/>
    <cellStyle name="Tusental (0)_pldt" xfId="165"/>
    <cellStyle name="Tusental_pldt" xfId="166"/>
    <cellStyle name="Valuta (0)_pldt" xfId="167"/>
    <cellStyle name="Valuta_pldt" xfId="168"/>
    <cellStyle name="Warning Text" xfId="169"/>
    <cellStyle name="百分比 2" xfId="170"/>
    <cellStyle name="百分比 3" xfId="171"/>
    <cellStyle name="百分比 4" xfId="172"/>
    <cellStyle name="捠壿 [0.00]_Region Orders (2)" xfId="173"/>
    <cellStyle name="捠壿_Region Orders (2)" xfId="174"/>
    <cellStyle name="编号" xfId="175"/>
    <cellStyle name="标题 1 2" xfId="176"/>
    <cellStyle name="标题 2 2" xfId="177"/>
    <cellStyle name="标题 3 2" xfId="178"/>
    <cellStyle name="标题 4 2" xfId="179"/>
    <cellStyle name="标题 5" xfId="180"/>
    <cellStyle name="标题1" xfId="181"/>
    <cellStyle name="表标题" xfId="182"/>
    <cellStyle name="部门" xfId="183"/>
    <cellStyle name="差 2" xfId="184"/>
    <cellStyle name="差_ 表二" xfId="185"/>
    <cellStyle name="差_~4190974" xfId="186"/>
    <cellStyle name="差_~5676413" xfId="187"/>
    <cellStyle name="差_00省级(打印)" xfId="188"/>
    <cellStyle name="差_00省级(定稿)" xfId="189"/>
    <cellStyle name="差_03昭通" xfId="190"/>
    <cellStyle name="差_0502通海县" xfId="191"/>
    <cellStyle name="差_05玉溪" xfId="192"/>
    <cellStyle name="差_0605石屏县" xfId="193"/>
    <cellStyle name="差_1003牟定县" xfId="194"/>
    <cellStyle name="差_1110洱源县" xfId="195"/>
    <cellStyle name="差_11大理" xfId="196"/>
    <cellStyle name="差_2、土地面积、人口、粮食产量基本情况" xfId="197"/>
    <cellStyle name="差_2006年分析表" xfId="198"/>
    <cellStyle name="差_2006年基础数据" xfId="199"/>
    <cellStyle name="差_2006年全省财力计算表（中央、决算）" xfId="200"/>
    <cellStyle name="差_2006年水利统计指标统计表" xfId="201"/>
    <cellStyle name="差_2006年在职人员情况" xfId="202"/>
    <cellStyle name="差_2007年检察院案件数" xfId="203"/>
    <cellStyle name="差_2007年可用财力" xfId="204"/>
    <cellStyle name="差_2007年人员分部门统计表" xfId="205"/>
    <cellStyle name="差_2007年政法部门业务指标" xfId="206"/>
    <cellStyle name="差_2008年县级公安保障标准落实奖励经费分配测算" xfId="207"/>
    <cellStyle name="差_2008云南省分县市中小学教职工统计表（教育厅提供）" xfId="208"/>
    <cellStyle name="差_2009年一般性转移支付标准工资" xfId="209"/>
    <cellStyle name="差_2009年一般性转移支付标准工资_~4190974" xfId="210"/>
    <cellStyle name="差_2009年一般性转移支付标准工资_~5676413" xfId="211"/>
    <cellStyle name="差_2009年一般性转移支付标准工资_不用软件计算9.1不考虑经费管理评价xl" xfId="212"/>
    <cellStyle name="差_2009年一般性转移支付标准工资_地方配套按人均增幅控制8.30xl" xfId="213"/>
    <cellStyle name="差_2009年一般性转移支付标准工资_地方配套按人均增幅控制8.30一般预算平均增幅、人均可用财力平均增幅两次控制、社会治安系数调整、案件数调整xl" xfId="214"/>
    <cellStyle name="差_2009年一般性转移支付标准工资_地方配套按人均增幅控制8.31（调整结案率后）xl" xfId="215"/>
    <cellStyle name="差_2009年一般性转移支付标准工资_奖励补助测算5.22测试" xfId="216"/>
    <cellStyle name="差_2009年一般性转移支付标准工资_奖励补助测算5.23新" xfId="217"/>
    <cellStyle name="差_2009年一般性转移支付标准工资_奖励补助测算5.24冯铸" xfId="218"/>
    <cellStyle name="差_2009年一般性转移支付标准工资_奖励补助测算7.23" xfId="219"/>
    <cellStyle name="差_2009年一般性转移支付标准工资_奖励补助测算7.25" xfId="220"/>
    <cellStyle name="差_2009年一般性转移支付标准工资_奖励补助测算7.25 (version 1) (version 1)" xfId="221"/>
    <cellStyle name="差_530623_2006年县级财政报表附表" xfId="222"/>
    <cellStyle name="差_530629_2006年县级财政报表附表" xfId="223"/>
    <cellStyle name="差_5334_2006年迪庆县级财政报表附表" xfId="224"/>
    <cellStyle name="差_Book1" xfId="225"/>
    <cellStyle name="差_Book1_1" xfId="226"/>
    <cellStyle name="差_Book1_2" xfId="227"/>
    <cellStyle name="差_Book1_3" xfId="228"/>
    <cellStyle name="差_Book1_县公司" xfId="229"/>
    <cellStyle name="差_Book1_银行账户情况表_2010年12月" xfId="230"/>
    <cellStyle name="差_Book2" xfId="231"/>
    <cellStyle name="差_M01-2(州市补助收入)" xfId="232"/>
    <cellStyle name="差_M03" xfId="233"/>
    <cellStyle name="差_不用软件计算9.1不考虑经费管理评价xl" xfId="234"/>
    <cellStyle name="差_财政供养人员" xfId="235"/>
    <cellStyle name="差_财政支出对上级的依赖程度" xfId="236"/>
    <cellStyle name="差_城建部门" xfId="237"/>
    <cellStyle name="差_地方配套按人均增幅控制8.30xl" xfId="238"/>
    <cellStyle name="差_地方配套按人均增幅控制8.30一般预算平均增幅、人均可用财力平均增幅两次控制、社会治安系数调整、案件数调整xl" xfId="239"/>
    <cellStyle name="差_地方配套按人均增幅控制8.31（调整结案率后）xl" xfId="240"/>
    <cellStyle name="差_第五部分(才淼、饶永宏）" xfId="241"/>
    <cellStyle name="差_第一部分：综合全" xfId="242"/>
    <cellStyle name="差_高中教师人数（教育厅1.6日提供）" xfId="243"/>
    <cellStyle name="差_汇总" xfId="244"/>
    <cellStyle name="差_汇总-县级财政报表附表" xfId="245"/>
    <cellStyle name="差_基础数据分析" xfId="246"/>
    <cellStyle name="差_检验表" xfId="247"/>
    <cellStyle name="差_检验表（调整后）" xfId="248"/>
    <cellStyle name="差_建行" xfId="249"/>
    <cellStyle name="差_奖励补助测算5.22测试" xfId="250"/>
    <cellStyle name="差_奖励补助测算5.23新" xfId="251"/>
    <cellStyle name="差_奖励补助测算5.24冯铸" xfId="252"/>
    <cellStyle name="差_奖励补助测算7.23" xfId="253"/>
    <cellStyle name="差_奖励补助测算7.25" xfId="254"/>
    <cellStyle name="差_奖励补助测算7.25 (version 1) (version 1)" xfId="255"/>
    <cellStyle name="差_教师绩效工资测算表（离退休按各地上报数测算）2009年1月1日" xfId="256"/>
    <cellStyle name="差_教育厅提供义务教育及高中教师人数（2009年1月6日）" xfId="257"/>
    <cellStyle name="差_历年教师人数" xfId="258"/>
    <cellStyle name="差_丽江汇总" xfId="259"/>
    <cellStyle name="差_三季度－表二" xfId="260"/>
    <cellStyle name="差_卫生部门" xfId="261"/>
    <cellStyle name="差_文体广播部门" xfId="262"/>
    <cellStyle name="差_下半年禁毒办案经费分配2544.3万元" xfId="263"/>
    <cellStyle name="差_下半年禁吸戒毒经费1000万元" xfId="264"/>
    <cellStyle name="差_县公司" xfId="265"/>
    <cellStyle name="差_县级公安机关公用经费标准奖励测算方案（定稿）" xfId="266"/>
    <cellStyle name="差_县级基础数据" xfId="267"/>
    <cellStyle name="差_业务工作量指标" xfId="268"/>
    <cellStyle name="差_义务教育阶段教职工人数（教育厅提供最终）" xfId="269"/>
    <cellStyle name="差_银行账户情况表_2010年12月" xfId="270"/>
    <cellStyle name="差_云南农村义务教育统计表" xfId="271"/>
    <cellStyle name="差_云南省2008年中小学教师人数统计表" xfId="272"/>
    <cellStyle name="差_云南省2008年中小学教职工情况（教育厅提供20090101加工整理）" xfId="273"/>
    <cellStyle name="差_云南省2008年转移支付测算——州市本级考核部分及政策性测算" xfId="274"/>
    <cellStyle name="差_云南水利电力有限公司" xfId="275"/>
    <cellStyle name="差_指标四" xfId="276"/>
    <cellStyle name="差_指标五" xfId="277"/>
    <cellStyle name="常规" xfId="0" builtinId="0"/>
    <cellStyle name="常规 2" xfId="1"/>
    <cellStyle name="常规 2 2" xfId="278"/>
    <cellStyle name="常规 2 2 2" xfId="279"/>
    <cellStyle name="常规 2 2_Book1" xfId="280"/>
    <cellStyle name="常规 2 3" xfId="281"/>
    <cellStyle name="常规 2 4" xfId="282"/>
    <cellStyle name="常规 2 5" xfId="283"/>
    <cellStyle name="常规 2 6" xfId="284"/>
    <cellStyle name="常规 2 7" xfId="285"/>
    <cellStyle name="常规 2 8" xfId="286"/>
    <cellStyle name="常规 2_02-2008决算报表格式" xfId="287"/>
    <cellStyle name="常规 3" xfId="288"/>
    <cellStyle name="常规 4" xfId="289"/>
    <cellStyle name="常规 5" xfId="290"/>
    <cellStyle name="常规 6" xfId="291"/>
    <cellStyle name="常规 7" xfId="292"/>
    <cellStyle name="常规 8" xfId="293"/>
    <cellStyle name="常规_04-分类改革-预算表" xfId="2"/>
    <cellStyle name="超级链接" xfId="294"/>
    <cellStyle name="超链接 2" xfId="295"/>
    <cellStyle name="分级显示行_1_13区汇总" xfId="296"/>
    <cellStyle name="分级显示列_1_Book1" xfId="297"/>
    <cellStyle name="归盒啦_95" xfId="298"/>
    <cellStyle name="好 2" xfId="299"/>
    <cellStyle name="好_ 表二" xfId="300"/>
    <cellStyle name="好_~4190974" xfId="301"/>
    <cellStyle name="好_~5676413" xfId="302"/>
    <cellStyle name="好_00省级(打印)" xfId="303"/>
    <cellStyle name="好_00省级(定稿)" xfId="304"/>
    <cellStyle name="好_03昭通" xfId="305"/>
    <cellStyle name="好_0502通海县" xfId="306"/>
    <cellStyle name="好_05玉溪" xfId="307"/>
    <cellStyle name="好_0605石屏县" xfId="308"/>
    <cellStyle name="好_1003牟定县" xfId="309"/>
    <cellStyle name="好_1110洱源县" xfId="310"/>
    <cellStyle name="好_11大理" xfId="311"/>
    <cellStyle name="好_2、土地面积、人口、粮食产量基本情况" xfId="312"/>
    <cellStyle name="好_2006年分析表" xfId="313"/>
    <cellStyle name="好_2006年基础数据" xfId="314"/>
    <cellStyle name="好_2006年全省财力计算表（中央、决算）" xfId="315"/>
    <cellStyle name="好_2006年水利统计指标统计表" xfId="316"/>
    <cellStyle name="好_2006年在职人员情况" xfId="317"/>
    <cellStyle name="好_2007年检察院案件数" xfId="318"/>
    <cellStyle name="好_2007年可用财力" xfId="319"/>
    <cellStyle name="好_2007年人员分部门统计表" xfId="320"/>
    <cellStyle name="好_2007年政法部门业务指标" xfId="321"/>
    <cellStyle name="好_2008年县级公安保障标准落实奖励经费分配测算" xfId="322"/>
    <cellStyle name="好_2008云南省分县市中小学教职工统计表（教育厅提供）" xfId="323"/>
    <cellStyle name="好_2009年一般性转移支付标准工资" xfId="324"/>
    <cellStyle name="好_2009年一般性转移支付标准工资_~4190974" xfId="325"/>
    <cellStyle name="好_2009年一般性转移支付标准工资_~5676413" xfId="326"/>
    <cellStyle name="好_2009年一般性转移支付标准工资_不用软件计算9.1不考虑经费管理评价xl" xfId="327"/>
    <cellStyle name="好_2009年一般性转移支付标准工资_地方配套按人均增幅控制8.30xl" xfId="328"/>
    <cellStyle name="好_2009年一般性转移支付标准工资_地方配套按人均增幅控制8.30一般预算平均增幅、人均可用财力平均增幅两次控制、社会治安系数调整、案件数调整xl" xfId="329"/>
    <cellStyle name="好_2009年一般性转移支付标准工资_地方配套按人均增幅控制8.31（调整结案率后）xl" xfId="330"/>
    <cellStyle name="好_2009年一般性转移支付标准工资_奖励补助测算5.22测试" xfId="331"/>
    <cellStyle name="好_2009年一般性转移支付标准工资_奖励补助测算5.23新" xfId="332"/>
    <cellStyle name="好_2009年一般性转移支付标准工资_奖励补助测算5.24冯铸" xfId="333"/>
    <cellStyle name="好_2009年一般性转移支付标准工资_奖励补助测算7.23" xfId="334"/>
    <cellStyle name="好_2009年一般性转移支付标准工资_奖励补助测算7.25" xfId="335"/>
    <cellStyle name="好_2009年一般性转移支付标准工资_奖励补助测算7.25 (version 1) (version 1)" xfId="336"/>
    <cellStyle name="好_530623_2006年县级财政报表附表" xfId="337"/>
    <cellStyle name="好_530629_2006年县级财政报表附表" xfId="338"/>
    <cellStyle name="好_5334_2006年迪庆县级财政报表附表" xfId="339"/>
    <cellStyle name="好_Book1" xfId="340"/>
    <cellStyle name="好_Book1_1" xfId="341"/>
    <cellStyle name="好_Book1_2" xfId="342"/>
    <cellStyle name="好_Book1_3" xfId="343"/>
    <cellStyle name="好_Book1_县公司" xfId="344"/>
    <cellStyle name="好_Book1_银行账户情况表_2010年12月" xfId="345"/>
    <cellStyle name="好_Book2" xfId="346"/>
    <cellStyle name="好_M01-2(州市补助收入)" xfId="347"/>
    <cellStyle name="好_M03" xfId="348"/>
    <cellStyle name="好_不用软件计算9.1不考虑经费管理评价xl" xfId="349"/>
    <cellStyle name="好_财政供养人员" xfId="350"/>
    <cellStyle name="好_财政支出对上级的依赖程度" xfId="351"/>
    <cellStyle name="好_城建部门" xfId="352"/>
    <cellStyle name="好_地方配套按人均增幅控制8.30xl" xfId="353"/>
    <cellStyle name="好_地方配套按人均增幅控制8.30一般预算平均增幅、人均可用财力平均增幅两次控制、社会治安系数调整、案件数调整xl" xfId="354"/>
    <cellStyle name="好_地方配套按人均增幅控制8.31（调整结案率后）xl" xfId="355"/>
    <cellStyle name="好_第五部分(才淼、饶永宏）" xfId="356"/>
    <cellStyle name="好_第一部分：综合全" xfId="357"/>
    <cellStyle name="好_高中教师人数（教育厅1.6日提供）" xfId="358"/>
    <cellStyle name="好_汇总" xfId="359"/>
    <cellStyle name="好_汇总-县级财政报表附表" xfId="360"/>
    <cellStyle name="好_基础数据分析" xfId="361"/>
    <cellStyle name="好_检验表" xfId="362"/>
    <cellStyle name="好_检验表（调整后）" xfId="363"/>
    <cellStyle name="好_建行" xfId="364"/>
    <cellStyle name="好_奖励补助测算5.22测试" xfId="365"/>
    <cellStyle name="好_奖励补助测算5.23新" xfId="366"/>
    <cellStyle name="好_奖励补助测算5.24冯铸" xfId="367"/>
    <cellStyle name="好_奖励补助测算7.23" xfId="368"/>
    <cellStyle name="好_奖励补助测算7.25" xfId="369"/>
    <cellStyle name="好_奖励补助测算7.25 (version 1) (version 1)" xfId="370"/>
    <cellStyle name="好_教师绩效工资测算表（离退休按各地上报数测算）2009年1月1日" xfId="371"/>
    <cellStyle name="好_教育厅提供义务教育及高中教师人数（2009年1月6日）" xfId="372"/>
    <cellStyle name="好_历年教师人数" xfId="373"/>
    <cellStyle name="好_丽江汇总" xfId="374"/>
    <cellStyle name="好_三季度－表二" xfId="375"/>
    <cellStyle name="好_卫生部门" xfId="376"/>
    <cellStyle name="好_文体广播部门" xfId="377"/>
    <cellStyle name="好_下半年禁毒办案经费分配2544.3万元" xfId="378"/>
    <cellStyle name="好_下半年禁吸戒毒经费1000万元" xfId="379"/>
    <cellStyle name="好_县公司" xfId="380"/>
    <cellStyle name="好_县级公安机关公用经费标准奖励测算方案（定稿）" xfId="381"/>
    <cellStyle name="好_县级基础数据" xfId="382"/>
    <cellStyle name="好_业务工作量指标" xfId="383"/>
    <cellStyle name="好_义务教育阶段教职工人数（教育厅提供最终）" xfId="384"/>
    <cellStyle name="好_银行账户情况表_2010年12月" xfId="385"/>
    <cellStyle name="好_云南农村义务教育统计表" xfId="386"/>
    <cellStyle name="好_云南省2008年中小学教师人数统计表" xfId="387"/>
    <cellStyle name="好_云南省2008年中小学教职工情况（教育厅提供20090101加工整理）" xfId="388"/>
    <cellStyle name="好_云南省2008年转移支付测算——州市本级考核部分及政策性测算" xfId="389"/>
    <cellStyle name="好_云南水利电力有限公司" xfId="390"/>
    <cellStyle name="好_指标四" xfId="391"/>
    <cellStyle name="好_指标五" xfId="392"/>
    <cellStyle name="后继超级链接" xfId="393"/>
    <cellStyle name="汇总 2" xfId="394"/>
    <cellStyle name="货币 2" xfId="395"/>
    <cellStyle name="货币 2 2" xfId="396"/>
    <cellStyle name="貨幣 [0]_SGV" xfId="397"/>
    <cellStyle name="貨幣_SGV" xfId="398"/>
    <cellStyle name="计算 2" xfId="399"/>
    <cellStyle name="检查单元格 2" xfId="400"/>
    <cellStyle name="解释性文本 2" xfId="401"/>
    <cellStyle name="借出原因" xfId="402"/>
    <cellStyle name="警告文本 2" xfId="403"/>
    <cellStyle name="链接单元格 2" xfId="404"/>
    <cellStyle name="霓付 [0]_ +Foil &amp; -FOIL &amp; PAPER" xfId="405"/>
    <cellStyle name="霓付_ +Foil &amp; -FOIL &amp; PAPER" xfId="406"/>
    <cellStyle name="烹拳 [0]_ +Foil &amp; -FOIL &amp; PAPER" xfId="407"/>
    <cellStyle name="烹拳_ +Foil &amp; -FOIL &amp; PAPER" xfId="408"/>
    <cellStyle name="普通_ 白土" xfId="409"/>
    <cellStyle name="千分位[0]_ 白土" xfId="410"/>
    <cellStyle name="千分位_ 白土" xfId="411"/>
    <cellStyle name="千位[0]_ 方正PC" xfId="412"/>
    <cellStyle name="千位_ 方正PC" xfId="413"/>
    <cellStyle name="千位分隔 2" xfId="414"/>
    <cellStyle name="千位分隔 3" xfId="415"/>
    <cellStyle name="千位分隔[0] 2" xfId="416"/>
    <cellStyle name="钎霖_4岿角利" xfId="417"/>
    <cellStyle name="强调 1" xfId="418"/>
    <cellStyle name="强调 2" xfId="419"/>
    <cellStyle name="强调 3" xfId="420"/>
    <cellStyle name="强调文字颜色 1 2" xfId="421"/>
    <cellStyle name="强调文字颜色 2 2" xfId="422"/>
    <cellStyle name="强调文字颜色 3 2" xfId="423"/>
    <cellStyle name="强调文字颜色 4 2" xfId="424"/>
    <cellStyle name="强调文字颜色 5 2" xfId="425"/>
    <cellStyle name="强调文字颜色 6 2" xfId="426"/>
    <cellStyle name="日期" xfId="427"/>
    <cellStyle name="商品名称" xfId="428"/>
    <cellStyle name="适中 2" xfId="429"/>
    <cellStyle name="输出 2" xfId="430"/>
    <cellStyle name="输入 2" xfId="431"/>
    <cellStyle name="数量" xfId="432"/>
    <cellStyle name="数字" xfId="433"/>
    <cellStyle name="㼿㼿㼿㼿㼿㼿" xfId="434"/>
    <cellStyle name="㼿㼿㼿㼿㼿㼿㼿㼿㼿㼿㼿?" xfId="435"/>
    <cellStyle name="未定义" xfId="436"/>
    <cellStyle name="小数" xfId="437"/>
    <cellStyle name="样式 1" xfId="438"/>
    <cellStyle name="一般_SGV" xfId="439"/>
    <cellStyle name="昗弨_Pacific Region P&amp;L" xfId="440"/>
    <cellStyle name="寘嬫愗傝 [0.00]_Region Orders (2)" xfId="441"/>
    <cellStyle name="寘嬫愗傝_Region Orders (2)" xfId="442"/>
    <cellStyle name="注释 2" xfId="443"/>
    <cellStyle name="콤마 [0]_BOILER-CO1" xfId="444"/>
    <cellStyle name="콤마_BOILER-CO1" xfId="445"/>
    <cellStyle name="통화 [0]_BOILER-CO1" xfId="446"/>
    <cellStyle name="통화_BOILER-CO1" xfId="447"/>
    <cellStyle name="표준_0N-HANDLING " xfId="4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"/>
  <sheetViews>
    <sheetView tabSelected="1" workbookViewId="0">
      <selection activeCell="A3" sqref="A3:B3"/>
    </sheetView>
  </sheetViews>
  <sheetFormatPr defaultRowHeight="14.25"/>
  <cols>
    <col min="1" max="1" width="44.75" style="1" customWidth="1"/>
    <col min="2" max="2" width="27.625" style="1" customWidth="1"/>
    <col min="3" max="3" width="38.125" style="1" customWidth="1"/>
    <col min="4" max="4" width="27.625" style="1" customWidth="1"/>
    <col min="5" max="16384" width="9" style="1"/>
  </cols>
  <sheetData>
    <row r="1" spans="1:4" ht="42" customHeight="1">
      <c r="A1" s="50" t="s">
        <v>0</v>
      </c>
      <c r="B1" s="50"/>
      <c r="C1" s="50"/>
      <c r="D1" s="50"/>
    </row>
    <row r="2" spans="1:4" ht="27" customHeight="1">
      <c r="A2" s="2" t="s">
        <v>1</v>
      </c>
      <c r="B2" s="51" t="s">
        <v>70</v>
      </c>
      <c r="C2" s="51"/>
      <c r="D2" s="3" t="s">
        <v>2</v>
      </c>
    </row>
    <row r="3" spans="1:4" ht="24.75" customHeight="1">
      <c r="A3" s="52" t="s">
        <v>3</v>
      </c>
      <c r="B3" s="53"/>
      <c r="C3" s="52" t="s">
        <v>4</v>
      </c>
      <c r="D3" s="53"/>
    </row>
    <row r="4" spans="1:4" ht="25.5" customHeight="1">
      <c r="A4" s="4" t="s">
        <v>5</v>
      </c>
      <c r="B4" s="4" t="s">
        <v>6</v>
      </c>
      <c r="C4" s="4" t="s">
        <v>5</v>
      </c>
      <c r="D4" s="4" t="s">
        <v>6</v>
      </c>
    </row>
    <row r="5" spans="1:4" ht="26.25" customHeight="1">
      <c r="A5" s="5" t="s">
        <v>7</v>
      </c>
      <c r="B5" s="31">
        <v>15916</v>
      </c>
      <c r="C5" s="6" t="s">
        <v>8</v>
      </c>
      <c r="D5" s="33"/>
    </row>
    <row r="6" spans="1:4" ht="26.25" customHeight="1">
      <c r="A6" s="6" t="s">
        <v>63</v>
      </c>
      <c r="B6" s="32">
        <v>3380</v>
      </c>
      <c r="C6" s="6" t="s">
        <v>9</v>
      </c>
      <c r="D6" s="33"/>
    </row>
    <row r="7" spans="1:4" ht="26.25" customHeight="1">
      <c r="A7" s="5" t="s">
        <v>64</v>
      </c>
      <c r="B7" s="32">
        <v>16331.5</v>
      </c>
      <c r="C7" s="6" t="s">
        <v>10</v>
      </c>
      <c r="D7" s="33"/>
    </row>
    <row r="8" spans="1:4" ht="26.25" customHeight="1">
      <c r="A8" s="5" t="s">
        <v>65</v>
      </c>
      <c r="B8" s="32"/>
      <c r="C8" s="6" t="s">
        <v>11</v>
      </c>
      <c r="D8" s="31">
        <v>31540.5</v>
      </c>
    </row>
    <row r="9" spans="1:4" ht="26.25" customHeight="1">
      <c r="A9" s="5" t="s">
        <v>66</v>
      </c>
      <c r="B9" s="32">
        <v>310</v>
      </c>
      <c r="C9" s="6" t="s">
        <v>13</v>
      </c>
      <c r="D9" s="31"/>
    </row>
    <row r="10" spans="1:4" ht="26.25" customHeight="1">
      <c r="A10" s="6" t="s">
        <v>12</v>
      </c>
      <c r="B10" s="32"/>
      <c r="C10" s="6" t="s">
        <v>14</v>
      </c>
      <c r="D10" s="31"/>
    </row>
    <row r="11" spans="1:4" ht="26.25" customHeight="1">
      <c r="A11" s="6"/>
      <c r="B11" s="32"/>
      <c r="C11" s="6" t="s">
        <v>15</v>
      </c>
      <c r="D11" s="32">
        <v>2416</v>
      </c>
    </row>
    <row r="12" spans="1:4" ht="26.25" customHeight="1">
      <c r="A12" s="6"/>
      <c r="B12" s="32"/>
      <c r="C12" s="6" t="s">
        <v>16</v>
      </c>
      <c r="D12" s="32">
        <v>900</v>
      </c>
    </row>
    <row r="13" spans="1:4" ht="26.25" customHeight="1">
      <c r="A13" s="6"/>
      <c r="B13" s="32"/>
      <c r="C13" s="6" t="s">
        <v>17</v>
      </c>
      <c r="D13" s="32">
        <v>1081</v>
      </c>
    </row>
    <row r="14" spans="1:4" ht="26.25" customHeight="1">
      <c r="A14" s="7" t="s">
        <v>18</v>
      </c>
      <c r="B14" s="31">
        <f>SUM(B5:B9)</f>
        <v>35937.5</v>
      </c>
      <c r="C14" s="7" t="s">
        <v>19</v>
      </c>
      <c r="D14" s="31">
        <f>SUM(D8:D13)</f>
        <v>35937.5</v>
      </c>
    </row>
    <row r="15" spans="1:4" ht="26.25" customHeight="1">
      <c r="A15" s="5" t="s">
        <v>20</v>
      </c>
      <c r="B15" s="32"/>
      <c r="C15" s="5" t="s">
        <v>21</v>
      </c>
      <c r="D15" s="32"/>
    </row>
    <row r="16" spans="1:4" ht="26.25" customHeight="1">
      <c r="A16" s="5" t="s">
        <v>22</v>
      </c>
      <c r="B16" s="32"/>
      <c r="C16" s="6"/>
      <c r="D16" s="32"/>
    </row>
    <row r="17" spans="1:4" ht="26.25" customHeight="1">
      <c r="A17" s="6"/>
      <c r="B17" s="32"/>
      <c r="C17" s="6"/>
      <c r="D17" s="32"/>
    </row>
    <row r="18" spans="1:4" ht="26.25" customHeight="1">
      <c r="A18" s="41" t="s">
        <v>23</v>
      </c>
      <c r="B18" s="42">
        <f>B14</f>
        <v>35937.5</v>
      </c>
      <c r="C18" s="43" t="s">
        <v>24</v>
      </c>
      <c r="D18" s="42">
        <f>SUM(D14:D15)</f>
        <v>35937.5</v>
      </c>
    </row>
    <row r="19" spans="1:4" ht="19.899999999999999" customHeight="1"/>
    <row r="20" spans="1:4" ht="19.899999999999999" customHeight="1"/>
    <row r="21" spans="1:4" ht="19.899999999999999" customHeight="1"/>
    <row r="22" spans="1:4" ht="19.899999999999999" customHeight="1"/>
  </sheetData>
  <mergeCells count="4">
    <mergeCell ref="A1:D1"/>
    <mergeCell ref="B2:C2"/>
    <mergeCell ref="A3:B3"/>
    <mergeCell ref="C3:D3"/>
  </mergeCells>
  <phoneticPr fontId="1" type="noConversion"/>
  <printOptions horizontalCentered="1"/>
  <pageMargins left="0.28958333333333336" right="0.27500000000000002" top="0.47222222222222221" bottom="0.27500000000000002" header="0.55069444444444449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D13" sqref="D13"/>
    </sheetView>
  </sheetViews>
  <sheetFormatPr defaultRowHeight="14.25"/>
  <cols>
    <col min="1" max="1" width="15" style="8" customWidth="1"/>
    <col min="2" max="2" width="17.375" style="8" customWidth="1"/>
    <col min="3" max="10" width="12.625" style="8" customWidth="1"/>
    <col min="11" max="16384" width="9" style="8"/>
  </cols>
  <sheetData>
    <row r="1" spans="1:10" ht="30" customHeight="1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ht="28.5" customHeight="1">
      <c r="A2" s="9" t="s">
        <v>1</v>
      </c>
      <c r="B2" s="9"/>
      <c r="C2" s="9"/>
      <c r="D2" s="56" t="s">
        <v>69</v>
      </c>
      <c r="E2" s="56"/>
      <c r="F2" s="56"/>
      <c r="G2" s="10"/>
      <c r="H2" s="11"/>
      <c r="J2" s="12" t="s">
        <v>26</v>
      </c>
    </row>
    <row r="3" spans="1:10" s="13" customFormat="1" ht="21" customHeight="1">
      <c r="A3" s="54" t="s">
        <v>27</v>
      </c>
      <c r="B3" s="57" t="s">
        <v>28</v>
      </c>
      <c r="C3" s="58" t="s">
        <v>18</v>
      </c>
      <c r="D3" s="58" t="s">
        <v>29</v>
      </c>
      <c r="E3" s="58" t="s">
        <v>30</v>
      </c>
      <c r="F3" s="54" t="s">
        <v>31</v>
      </c>
      <c r="G3" s="54"/>
      <c r="H3" s="54" t="s">
        <v>32</v>
      </c>
      <c r="I3" s="58" t="s">
        <v>33</v>
      </c>
      <c r="J3" s="54" t="s">
        <v>34</v>
      </c>
    </row>
    <row r="4" spans="1:10" s="13" customFormat="1" ht="39" customHeight="1">
      <c r="A4" s="54"/>
      <c r="B4" s="57"/>
      <c r="C4" s="58" t="s">
        <v>35</v>
      </c>
      <c r="D4" s="58" t="s">
        <v>35</v>
      </c>
      <c r="E4" s="58" t="s">
        <v>35</v>
      </c>
      <c r="F4" s="14" t="s">
        <v>36</v>
      </c>
      <c r="G4" s="30" t="s">
        <v>37</v>
      </c>
      <c r="H4" s="54" t="s">
        <v>35</v>
      </c>
      <c r="I4" s="58" t="s">
        <v>35</v>
      </c>
      <c r="J4" s="54"/>
    </row>
    <row r="5" spans="1:10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  <c r="I5" s="16"/>
      <c r="J5" s="16"/>
    </row>
    <row r="6" spans="1:10" ht="21" customHeight="1">
      <c r="A6" s="17" t="s">
        <v>39</v>
      </c>
      <c r="B6" s="18" t="s">
        <v>40</v>
      </c>
      <c r="C6" s="16">
        <f>C8</f>
        <v>28160.5</v>
      </c>
      <c r="D6" s="16">
        <f t="shared" ref="D6:J6" si="0">D8</f>
        <v>13636</v>
      </c>
      <c r="E6" s="16">
        <f t="shared" si="0"/>
        <v>0</v>
      </c>
      <c r="F6" s="16">
        <f t="shared" si="0"/>
        <v>14214.5</v>
      </c>
      <c r="G6" s="16">
        <f t="shared" si="0"/>
        <v>14214.5</v>
      </c>
      <c r="H6" s="16">
        <f t="shared" si="0"/>
        <v>0</v>
      </c>
      <c r="I6" s="16">
        <f t="shared" si="0"/>
        <v>0</v>
      </c>
      <c r="J6" s="16">
        <f t="shared" si="0"/>
        <v>310</v>
      </c>
    </row>
    <row r="7" spans="1:10" ht="21" customHeight="1">
      <c r="A7" s="15" t="s">
        <v>38</v>
      </c>
      <c r="B7" s="15" t="s">
        <v>38</v>
      </c>
      <c r="C7" s="16"/>
      <c r="D7" s="16"/>
      <c r="E7" s="16"/>
      <c r="F7" s="16"/>
      <c r="G7" s="16"/>
      <c r="H7" s="16"/>
      <c r="I7" s="16"/>
      <c r="J7" s="16"/>
    </row>
    <row r="8" spans="1:10" ht="21" customHeight="1">
      <c r="A8" s="15" t="s">
        <v>41</v>
      </c>
      <c r="B8" s="19" t="s">
        <v>42</v>
      </c>
      <c r="C8" s="16">
        <f>SUM(C9:C13)</f>
        <v>28160.5</v>
      </c>
      <c r="D8" s="16">
        <f t="shared" ref="D8:J8" si="1">SUM(D9:D13)</f>
        <v>13636</v>
      </c>
      <c r="E8" s="16">
        <f t="shared" si="1"/>
        <v>0</v>
      </c>
      <c r="F8" s="16">
        <f t="shared" si="1"/>
        <v>14214.5</v>
      </c>
      <c r="G8" s="16">
        <f t="shared" si="1"/>
        <v>14214.5</v>
      </c>
      <c r="H8" s="16">
        <f t="shared" si="1"/>
        <v>0</v>
      </c>
      <c r="I8" s="16">
        <f t="shared" si="1"/>
        <v>0</v>
      </c>
      <c r="J8" s="16">
        <f t="shared" si="1"/>
        <v>310</v>
      </c>
    </row>
    <row r="9" spans="1:10" ht="21" customHeight="1">
      <c r="A9" s="15" t="s">
        <v>43</v>
      </c>
      <c r="B9" s="19" t="s">
        <v>44</v>
      </c>
      <c r="C9" s="16"/>
      <c r="D9" s="16"/>
      <c r="E9" s="16"/>
      <c r="F9" s="16"/>
      <c r="G9" s="16"/>
      <c r="H9" s="16"/>
      <c r="I9" s="16"/>
      <c r="J9" s="16"/>
    </row>
    <row r="10" spans="1:10" ht="21" customHeight="1">
      <c r="A10" s="15" t="s">
        <v>45</v>
      </c>
      <c r="B10" s="19" t="s">
        <v>46</v>
      </c>
      <c r="C10" s="16"/>
      <c r="D10" s="16"/>
      <c r="E10" s="16"/>
      <c r="F10" s="16"/>
      <c r="G10" s="16"/>
      <c r="H10" s="16"/>
      <c r="I10" s="16"/>
      <c r="J10" s="16"/>
    </row>
    <row r="11" spans="1:10" ht="21" customHeight="1">
      <c r="A11" s="15" t="s">
        <v>47</v>
      </c>
      <c r="B11" s="19" t="s">
        <v>48</v>
      </c>
      <c r="C11" s="16"/>
      <c r="D11" s="16"/>
      <c r="E11" s="16"/>
      <c r="F11" s="16"/>
      <c r="G11" s="16"/>
      <c r="H11" s="16"/>
      <c r="I11" s="16"/>
      <c r="J11" s="16"/>
    </row>
    <row r="12" spans="1:10" ht="21" customHeight="1">
      <c r="A12" s="15" t="s">
        <v>49</v>
      </c>
      <c r="B12" s="19" t="s">
        <v>50</v>
      </c>
      <c r="C12" s="16"/>
      <c r="D12" s="16"/>
      <c r="E12" s="16"/>
      <c r="F12" s="16"/>
      <c r="G12" s="16"/>
      <c r="H12" s="16"/>
      <c r="I12" s="16"/>
      <c r="J12" s="16"/>
    </row>
    <row r="13" spans="1:10" ht="21" customHeight="1">
      <c r="A13" s="15" t="s">
        <v>51</v>
      </c>
      <c r="B13" s="19" t="s">
        <v>52</v>
      </c>
      <c r="C13" s="16">
        <f>SUM(D13:J13)-G13</f>
        <v>28160.5</v>
      </c>
      <c r="D13" s="16">
        <v>13636</v>
      </c>
      <c r="E13" s="16"/>
      <c r="F13" s="16">
        <v>14214.5</v>
      </c>
      <c r="G13" s="16">
        <v>14214.5</v>
      </c>
      <c r="H13" s="16"/>
      <c r="I13" s="16"/>
      <c r="J13" s="16">
        <v>310</v>
      </c>
    </row>
    <row r="14" spans="1:10" ht="21" customHeight="1">
      <c r="A14" s="15" t="s">
        <v>38</v>
      </c>
      <c r="B14" s="15" t="s">
        <v>38</v>
      </c>
      <c r="C14" s="20"/>
      <c r="D14" s="20"/>
      <c r="E14" s="20"/>
      <c r="F14" s="20"/>
      <c r="G14" s="20"/>
      <c r="H14" s="20"/>
      <c r="I14" s="20"/>
      <c r="J14" s="20"/>
    </row>
    <row r="15" spans="1:10" ht="21" customHeight="1">
      <c r="A15" s="15" t="s">
        <v>38</v>
      </c>
      <c r="B15" s="15" t="s">
        <v>38</v>
      </c>
      <c r="C15" s="20"/>
      <c r="D15" s="20"/>
      <c r="E15" s="20"/>
      <c r="F15" s="20"/>
      <c r="G15" s="20"/>
      <c r="H15" s="20"/>
      <c r="I15" s="20"/>
      <c r="J15" s="20"/>
    </row>
    <row r="16" spans="1:10" ht="21" customHeight="1">
      <c r="A16" s="17"/>
      <c r="B16" s="44" t="s">
        <v>53</v>
      </c>
      <c r="C16" s="46">
        <f>C6</f>
        <v>28160.5</v>
      </c>
      <c r="D16" s="46">
        <f t="shared" ref="D16:J16" si="2">D6</f>
        <v>13636</v>
      </c>
      <c r="E16" s="46">
        <f t="shared" si="2"/>
        <v>0</v>
      </c>
      <c r="F16" s="46">
        <f t="shared" si="2"/>
        <v>14214.5</v>
      </c>
      <c r="G16" s="46">
        <f t="shared" si="2"/>
        <v>14214.5</v>
      </c>
      <c r="H16" s="45">
        <f t="shared" si="2"/>
        <v>0</v>
      </c>
      <c r="I16" s="45">
        <f t="shared" si="2"/>
        <v>0</v>
      </c>
      <c r="J16" s="45">
        <f t="shared" si="2"/>
        <v>310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1">
    <mergeCell ref="J3:J4"/>
    <mergeCell ref="A1:J1"/>
    <mergeCell ref="D2:F2"/>
    <mergeCell ref="A3:A4"/>
    <mergeCell ref="B3:B4"/>
    <mergeCell ref="C3:C4"/>
    <mergeCell ref="D3:D4"/>
    <mergeCell ref="E3:E4"/>
    <mergeCell ref="F3:G3"/>
    <mergeCell ref="H3:H4"/>
    <mergeCell ref="I3:I4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D19" sqref="D19"/>
    </sheetView>
  </sheetViews>
  <sheetFormatPr defaultRowHeight="14.25"/>
  <cols>
    <col min="1" max="1" width="16.375" style="8" customWidth="1"/>
    <col min="2" max="2" width="21.375" style="8" customWidth="1"/>
    <col min="3" max="8" width="15.625" style="8" customWidth="1"/>
    <col min="9" max="16384" width="9" style="8"/>
  </cols>
  <sheetData>
    <row r="1" spans="1:8" ht="35.25" customHeight="1">
      <c r="A1" s="55" t="s">
        <v>54</v>
      </c>
      <c r="B1" s="55"/>
      <c r="C1" s="55"/>
      <c r="D1" s="55"/>
      <c r="E1" s="55"/>
      <c r="F1" s="55"/>
      <c r="G1" s="55"/>
      <c r="H1" s="55"/>
    </row>
    <row r="2" spans="1:8" ht="28.5" customHeight="1">
      <c r="A2" s="9" t="s">
        <v>1</v>
      </c>
      <c r="B2" s="9"/>
      <c r="C2" s="9"/>
      <c r="D2" s="56" t="s">
        <v>68</v>
      </c>
      <c r="E2" s="56"/>
      <c r="F2" s="11"/>
      <c r="G2" s="11"/>
      <c r="H2" s="12" t="s">
        <v>26</v>
      </c>
    </row>
    <row r="3" spans="1:8" s="13" customFormat="1" ht="21" customHeight="1">
      <c r="A3" s="54" t="s">
        <v>27</v>
      </c>
      <c r="B3" s="57" t="s">
        <v>28</v>
      </c>
      <c r="C3" s="54" t="s">
        <v>53</v>
      </c>
      <c r="D3" s="54" t="s">
        <v>55</v>
      </c>
      <c r="E3" s="54" t="s">
        <v>56</v>
      </c>
      <c r="F3" s="54" t="s">
        <v>57</v>
      </c>
      <c r="G3" s="54" t="s">
        <v>58</v>
      </c>
      <c r="H3" s="54" t="s">
        <v>59</v>
      </c>
    </row>
    <row r="4" spans="1:8" s="13" customFormat="1" ht="39" customHeight="1">
      <c r="A4" s="54"/>
      <c r="B4" s="57"/>
      <c r="C4" s="54" t="s">
        <v>35</v>
      </c>
      <c r="D4" s="54"/>
      <c r="E4" s="54" t="s">
        <v>35</v>
      </c>
      <c r="F4" s="54" t="s">
        <v>35</v>
      </c>
      <c r="G4" s="54" t="s">
        <v>35</v>
      </c>
      <c r="H4" s="54" t="s">
        <v>35</v>
      </c>
    </row>
    <row r="5" spans="1:8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</row>
    <row r="6" spans="1:8" ht="21" customHeight="1">
      <c r="A6" s="17" t="s">
        <v>39</v>
      </c>
      <c r="B6" s="18" t="s">
        <v>40</v>
      </c>
      <c r="C6" s="34">
        <f>C8</f>
        <v>31540.5</v>
      </c>
      <c r="D6" s="34">
        <f t="shared" ref="D6:H6" si="0">D8</f>
        <v>27542.5</v>
      </c>
      <c r="E6" s="34">
        <f t="shared" si="0"/>
        <v>3998</v>
      </c>
      <c r="F6" s="34">
        <f t="shared" si="0"/>
        <v>0</v>
      </c>
      <c r="G6" s="34">
        <f t="shared" si="0"/>
        <v>0</v>
      </c>
      <c r="H6" s="34">
        <f t="shared" si="0"/>
        <v>0</v>
      </c>
    </row>
    <row r="7" spans="1:8" ht="21" customHeight="1">
      <c r="A7" s="15" t="s">
        <v>38</v>
      </c>
      <c r="B7" s="15" t="s">
        <v>38</v>
      </c>
      <c r="C7" s="34"/>
      <c r="D7" s="34"/>
      <c r="E7" s="34"/>
      <c r="F7" s="34"/>
      <c r="G7" s="34"/>
      <c r="H7" s="34"/>
    </row>
    <row r="8" spans="1:8" ht="21" customHeight="1">
      <c r="A8" s="15" t="s">
        <v>41</v>
      </c>
      <c r="B8" s="19" t="s">
        <v>42</v>
      </c>
      <c r="C8" s="34">
        <f>C13</f>
        <v>31540.5</v>
      </c>
      <c r="D8" s="34">
        <f t="shared" ref="D8:H8" si="1">D13</f>
        <v>27542.5</v>
      </c>
      <c r="E8" s="34">
        <f t="shared" si="1"/>
        <v>3998</v>
      </c>
      <c r="F8" s="34">
        <f t="shared" si="1"/>
        <v>0</v>
      </c>
      <c r="G8" s="34">
        <f t="shared" si="1"/>
        <v>0</v>
      </c>
      <c r="H8" s="34">
        <f t="shared" si="1"/>
        <v>0</v>
      </c>
    </row>
    <row r="9" spans="1:8" ht="21" customHeight="1">
      <c r="A9" s="15" t="s">
        <v>43</v>
      </c>
      <c r="B9" s="19" t="s">
        <v>44</v>
      </c>
      <c r="C9" s="34"/>
      <c r="D9" s="34"/>
      <c r="E9" s="34"/>
      <c r="F9" s="34"/>
      <c r="G9" s="34"/>
      <c r="H9" s="34"/>
    </row>
    <row r="10" spans="1:8" ht="21" customHeight="1">
      <c r="A10" s="15" t="s">
        <v>45</v>
      </c>
      <c r="B10" s="19" t="s">
        <v>46</v>
      </c>
      <c r="C10" s="34"/>
      <c r="D10" s="34"/>
      <c r="E10" s="34"/>
      <c r="F10" s="34"/>
      <c r="G10" s="34"/>
      <c r="H10" s="34"/>
    </row>
    <row r="11" spans="1:8" ht="21" customHeight="1">
      <c r="A11" s="15" t="s">
        <v>47</v>
      </c>
      <c r="B11" s="19" t="s">
        <v>48</v>
      </c>
      <c r="C11" s="34"/>
      <c r="D11" s="34"/>
      <c r="E11" s="34"/>
      <c r="F11" s="34"/>
      <c r="G11" s="34"/>
      <c r="H11" s="34"/>
    </row>
    <row r="12" spans="1:8" ht="21" customHeight="1">
      <c r="A12" s="15" t="s">
        <v>49</v>
      </c>
      <c r="B12" s="19" t="s">
        <v>50</v>
      </c>
      <c r="C12" s="34"/>
      <c r="D12" s="34"/>
      <c r="E12" s="34"/>
      <c r="F12" s="34"/>
      <c r="G12" s="34"/>
      <c r="H12" s="34"/>
    </row>
    <row r="13" spans="1:8" ht="21" customHeight="1">
      <c r="A13" s="15" t="s">
        <v>51</v>
      </c>
      <c r="B13" s="19" t="s">
        <v>52</v>
      </c>
      <c r="C13" s="34">
        <f>SUM(D13:H13)</f>
        <v>31540.5</v>
      </c>
      <c r="D13" s="34">
        <v>27542.5</v>
      </c>
      <c r="E13" s="34">
        <v>3998</v>
      </c>
      <c r="F13" s="34"/>
      <c r="G13" s="34"/>
      <c r="H13" s="34"/>
    </row>
    <row r="14" spans="1:8" ht="21" customHeight="1">
      <c r="A14" s="15" t="s">
        <v>38</v>
      </c>
      <c r="B14" s="15" t="s">
        <v>38</v>
      </c>
      <c r="C14" s="35"/>
      <c r="D14" s="35"/>
      <c r="E14" s="35"/>
      <c r="F14" s="35"/>
      <c r="G14" s="35"/>
      <c r="H14" s="35"/>
    </row>
    <row r="15" spans="1:8" ht="21" customHeight="1">
      <c r="A15" s="15" t="s">
        <v>38</v>
      </c>
      <c r="B15" s="15" t="s">
        <v>38</v>
      </c>
      <c r="C15" s="35"/>
      <c r="D15" s="35"/>
      <c r="E15" s="35"/>
      <c r="F15" s="35"/>
      <c r="G15" s="35"/>
      <c r="H15" s="35"/>
    </row>
    <row r="16" spans="1:8" ht="21" customHeight="1">
      <c r="A16" s="17"/>
      <c r="B16" s="44" t="s">
        <v>53</v>
      </c>
      <c r="C16" s="47">
        <f>C6</f>
        <v>31540.5</v>
      </c>
      <c r="D16" s="47">
        <f t="shared" ref="D16:H16" si="2">D6</f>
        <v>27542.5</v>
      </c>
      <c r="E16" s="47">
        <f t="shared" si="2"/>
        <v>3998</v>
      </c>
      <c r="F16" s="47">
        <f t="shared" si="2"/>
        <v>0</v>
      </c>
      <c r="G16" s="47">
        <f t="shared" si="2"/>
        <v>0</v>
      </c>
      <c r="H16" s="47">
        <f t="shared" si="2"/>
        <v>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0"/>
  <sheetViews>
    <sheetView showZeros="0" workbookViewId="0">
      <selection activeCell="C3" sqref="C3"/>
    </sheetView>
  </sheetViews>
  <sheetFormatPr defaultRowHeight="14.25"/>
  <cols>
    <col min="1" max="1" width="21" style="1" customWidth="1"/>
    <col min="2" max="2" width="25" style="1" customWidth="1"/>
    <col min="3" max="5" width="18.5" style="1" customWidth="1"/>
    <col min="6" max="6" width="31.375" style="1" customWidth="1"/>
    <col min="7" max="16384" width="9" style="1"/>
  </cols>
  <sheetData>
    <row r="1" spans="1:6" ht="43.5" customHeight="1">
      <c r="A1" s="50" t="s">
        <v>60</v>
      </c>
      <c r="B1" s="50"/>
      <c r="C1" s="50"/>
      <c r="D1" s="50"/>
      <c r="E1" s="59"/>
      <c r="F1" s="59"/>
    </row>
    <row r="2" spans="1:6" s="25" customFormat="1" ht="28.5" customHeight="1">
      <c r="A2" s="22" t="s">
        <v>1</v>
      </c>
      <c r="B2" s="22"/>
      <c r="C2" s="51" t="s">
        <v>67</v>
      </c>
      <c r="D2" s="51"/>
      <c r="E2" s="23"/>
      <c r="F2" s="24" t="s">
        <v>26</v>
      </c>
    </row>
    <row r="3" spans="1:6" s="27" customFormat="1" ht="28.5" customHeight="1">
      <c r="A3" s="4" t="s">
        <v>27</v>
      </c>
      <c r="B3" s="26" t="s">
        <v>28</v>
      </c>
      <c r="C3" s="4" t="s">
        <v>61</v>
      </c>
      <c r="D3" s="4" t="s">
        <v>55</v>
      </c>
      <c r="E3" s="26" t="s">
        <v>56</v>
      </c>
      <c r="F3" s="26" t="s">
        <v>62</v>
      </c>
    </row>
    <row r="4" spans="1:6" s="27" customFormat="1" ht="28.5" customHeight="1">
      <c r="A4" s="15" t="s">
        <v>38</v>
      </c>
      <c r="B4" s="15" t="s">
        <v>38</v>
      </c>
      <c r="C4" s="26"/>
      <c r="D4" s="26"/>
      <c r="E4" s="26"/>
      <c r="F4" s="26"/>
    </row>
    <row r="5" spans="1:6" s="28" customFormat="1" ht="26.1" customHeight="1">
      <c r="A5" s="17" t="s">
        <v>39</v>
      </c>
      <c r="B5" s="18" t="s">
        <v>40</v>
      </c>
      <c r="C5" s="36">
        <f>C7</f>
        <v>13636</v>
      </c>
      <c r="D5" s="36">
        <f>D7</f>
        <v>11556</v>
      </c>
      <c r="E5" s="36">
        <f>E7</f>
        <v>2080</v>
      </c>
      <c r="F5" s="37"/>
    </row>
    <row r="6" spans="1:6" s="28" customFormat="1" ht="26.1" customHeight="1">
      <c r="A6" s="15" t="s">
        <v>38</v>
      </c>
      <c r="B6" s="15" t="s">
        <v>38</v>
      </c>
      <c r="C6" s="36"/>
      <c r="D6" s="36"/>
      <c r="E6" s="37"/>
      <c r="F6" s="37"/>
    </row>
    <row r="7" spans="1:6" ht="26.1" customHeight="1">
      <c r="A7" s="15" t="s">
        <v>41</v>
      </c>
      <c r="B7" s="19" t="s">
        <v>42</v>
      </c>
      <c r="C7" s="31">
        <f>SUM(C8:C12)</f>
        <v>13636</v>
      </c>
      <c r="D7" s="31">
        <f t="shared" ref="D7:E7" si="0">SUM(D8:D12)</f>
        <v>11556</v>
      </c>
      <c r="E7" s="31">
        <f t="shared" si="0"/>
        <v>2080</v>
      </c>
      <c r="F7" s="38"/>
    </row>
    <row r="8" spans="1:6" ht="26.25" customHeight="1">
      <c r="A8" s="15" t="s">
        <v>43</v>
      </c>
      <c r="B8" s="19" t="s">
        <v>44</v>
      </c>
      <c r="C8" s="31"/>
      <c r="D8" s="32"/>
      <c r="E8" s="39"/>
      <c r="F8" s="39"/>
    </row>
    <row r="9" spans="1:6" ht="26.1" customHeight="1">
      <c r="A9" s="15" t="s">
        <v>45</v>
      </c>
      <c r="B9" s="19" t="s">
        <v>46</v>
      </c>
      <c r="C9" s="31"/>
      <c r="D9" s="32"/>
      <c r="E9" s="39"/>
      <c r="F9" s="39"/>
    </row>
    <row r="10" spans="1:6" ht="26.1" customHeight="1">
      <c r="A10" s="15" t="s">
        <v>47</v>
      </c>
      <c r="B10" s="19" t="s">
        <v>48</v>
      </c>
      <c r="C10" s="31"/>
      <c r="D10" s="31"/>
      <c r="E10" s="39"/>
      <c r="F10" s="39"/>
    </row>
    <row r="11" spans="1:6" ht="26.1" customHeight="1">
      <c r="A11" s="15" t="s">
        <v>49</v>
      </c>
      <c r="B11" s="19" t="s">
        <v>50</v>
      </c>
      <c r="C11" s="31"/>
      <c r="D11" s="31"/>
      <c r="E11" s="39"/>
      <c r="F11" s="39"/>
    </row>
    <row r="12" spans="1:6" ht="26.1" customHeight="1">
      <c r="A12" s="15" t="s">
        <v>51</v>
      </c>
      <c r="B12" s="19" t="s">
        <v>52</v>
      </c>
      <c r="C12" s="31">
        <f>SUM(D12:E12)</f>
        <v>13636</v>
      </c>
      <c r="D12" s="31">
        <v>11556</v>
      </c>
      <c r="E12" s="31">
        <v>2080</v>
      </c>
      <c r="F12" s="39"/>
    </row>
    <row r="13" spans="1:6" ht="26.1" customHeight="1">
      <c r="A13" s="15" t="s">
        <v>38</v>
      </c>
      <c r="B13" s="15" t="s">
        <v>38</v>
      </c>
      <c r="C13" s="40"/>
      <c r="D13" s="40"/>
      <c r="E13" s="39"/>
      <c r="F13" s="39"/>
    </row>
    <row r="14" spans="1:6" ht="26.1" customHeight="1">
      <c r="A14" s="15" t="s">
        <v>38</v>
      </c>
      <c r="B14" s="15" t="s">
        <v>38</v>
      </c>
      <c r="C14" s="40"/>
      <c r="D14" s="40"/>
      <c r="E14" s="39"/>
      <c r="F14" s="39"/>
    </row>
    <row r="15" spans="1:6" s="28" customFormat="1" ht="26.1" customHeight="1">
      <c r="A15" s="29"/>
      <c r="B15" s="44" t="s">
        <v>53</v>
      </c>
      <c r="C15" s="48">
        <f>C5</f>
        <v>13636</v>
      </c>
      <c r="D15" s="48">
        <f t="shared" ref="D15:E15" si="1">D5</f>
        <v>11556</v>
      </c>
      <c r="E15" s="48">
        <f t="shared" si="1"/>
        <v>2080</v>
      </c>
      <c r="F15" s="49"/>
    </row>
    <row r="16" spans="1:6" ht="26.25" customHeight="1">
      <c r="A16" s="23"/>
    </row>
    <row r="17" spans="1:1" ht="19.899999999999999" customHeight="1">
      <c r="A17" s="23"/>
    </row>
    <row r="18" spans="1:1" ht="19.899999999999999" customHeight="1">
      <c r="A18" s="23"/>
    </row>
    <row r="19" spans="1:1" ht="19.899999999999999" customHeight="1">
      <c r="A19" s="23"/>
    </row>
    <row r="20" spans="1:1">
      <c r="A20" s="23"/>
    </row>
  </sheetData>
  <mergeCells count="2">
    <mergeCell ref="A1:F1"/>
    <mergeCell ref="C2:D2"/>
  </mergeCells>
  <phoneticPr fontId="1" type="noConversion"/>
  <printOptions horizontalCentered="1"/>
  <pageMargins left="0.45" right="0.51944444444444449" top="0.98402777777777772" bottom="0.98402777777777772" header="0.51111111111111107" footer="0.5111111111111110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附件1-预算收支总表</vt:lpstr>
      <vt:lpstr>附件2-预算收入表</vt:lpstr>
      <vt:lpstr>附件3-预算支出表</vt:lpstr>
      <vt:lpstr>附件4-财政拨款支出预算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2016-04-12T07:57:05Z</dcterms:modified>
</cp:coreProperties>
</file>